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Marketing &amp; PR - New\!! Programs\Grants &amp; Awards\Opera Grants for Women Composers - Discovery\FY24\"/>
    </mc:Choice>
  </mc:AlternateContent>
  <xr:revisionPtr revIDLastSave="0" documentId="13_ncr:1_{66A03283-4557-437E-BA9F-7034CF371FC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7" i="1" l="1"/>
  <c r="C75" i="1"/>
  <c r="B75" i="1"/>
  <c r="B76" i="1"/>
  <c r="B79" i="1" s="1"/>
  <c r="C57" i="1"/>
  <c r="B34" i="1"/>
  <c r="C34" i="1"/>
  <c r="B20" i="1"/>
  <c r="B61" i="1" s="1"/>
  <c r="C20" i="1"/>
  <c r="B62" i="1" s="1"/>
  <c r="B58" i="1" l="1"/>
  <c r="B35" i="1"/>
  <c r="B21" i="1"/>
  <c r="B63" i="1"/>
  <c r="B64" i="1" s="1"/>
  <c r="B78" i="1" s="1"/>
  <c r="B80" i="1" s="1"/>
</calcChain>
</file>

<file path=xl/sharedStrings.xml><?xml version="1.0" encoding="utf-8"?>
<sst xmlns="http://schemas.openxmlformats.org/spreadsheetml/2006/main" count="109" uniqueCount="90">
  <si>
    <t>Discovery Grant Eligible</t>
  </si>
  <si>
    <t>Notes</t>
  </si>
  <si>
    <t>Ineligible Expenses</t>
  </si>
  <si>
    <t>Composer Fee</t>
  </si>
  <si>
    <t>Librettist Fee</t>
  </si>
  <si>
    <t>Music Preparation</t>
  </si>
  <si>
    <t>Vocalists</t>
  </si>
  <si>
    <t>Instrumentalists</t>
  </si>
  <si>
    <t>Music Director</t>
  </si>
  <si>
    <t>Pianist</t>
  </si>
  <si>
    <t>Sound Designer</t>
  </si>
  <si>
    <t>Lighting Designer</t>
  </si>
  <si>
    <t>Honorarium</t>
  </si>
  <si>
    <t>Parts/Copying</t>
  </si>
  <si>
    <t>Video Recording</t>
  </si>
  <si>
    <t>Audio Recording</t>
  </si>
  <si>
    <t>Programs</t>
  </si>
  <si>
    <t>Print Materials</t>
  </si>
  <si>
    <t>Video Designer</t>
  </si>
  <si>
    <t>Video Editor</t>
  </si>
  <si>
    <t>Advertising</t>
  </si>
  <si>
    <t>Studio rental + engineer fee</t>
  </si>
  <si>
    <t>Rehearsal Space</t>
  </si>
  <si>
    <t>Performance Space</t>
  </si>
  <si>
    <t>Sound Rental</t>
  </si>
  <si>
    <t>Lighting Rental</t>
  </si>
  <si>
    <t>Video Rental</t>
  </si>
  <si>
    <t>Special Effects Rental</t>
  </si>
  <si>
    <t>Supertitles</t>
  </si>
  <si>
    <t>Costumes</t>
  </si>
  <si>
    <t>Stage Manager</t>
  </si>
  <si>
    <t>Income</t>
  </si>
  <si>
    <t>Ticket Sales</t>
  </si>
  <si>
    <t>Other Grant 1</t>
  </si>
  <si>
    <t xml:space="preserve">Other Grant 2 </t>
  </si>
  <si>
    <t>Other Grant 3</t>
  </si>
  <si>
    <t>Anticipated</t>
  </si>
  <si>
    <t>Received</t>
  </si>
  <si>
    <t>Awarded XX/YY/ZZ</t>
  </si>
  <si>
    <t>Notification XX/YY</t>
  </si>
  <si>
    <t>Income Total:</t>
  </si>
  <si>
    <t>Total Income:</t>
  </si>
  <si>
    <t>Total Expenses</t>
  </si>
  <si>
    <t>Net profit/loss:</t>
  </si>
  <si>
    <t>Artistic and Development Fees</t>
  </si>
  <si>
    <t>Vocal Coach</t>
  </si>
  <si>
    <t>Research Materials</t>
  </si>
  <si>
    <t>Honorarium/Consulting Fee</t>
  </si>
  <si>
    <t xml:space="preserve">Transportation </t>
  </si>
  <si>
    <t>(consider breaking this out if you have specific info)</t>
  </si>
  <si>
    <t>Housing</t>
  </si>
  <si>
    <t>Documentation</t>
  </si>
  <si>
    <t>Web Design</t>
  </si>
  <si>
    <t>Graphic Design</t>
  </si>
  <si>
    <t>Web Hosting</t>
  </si>
  <si>
    <t>Technology Development</t>
  </si>
  <si>
    <t>Rehearsal, Workshop and Project Expenses</t>
  </si>
  <si>
    <t>Other 1</t>
  </si>
  <si>
    <t>Other 2</t>
  </si>
  <si>
    <t>Other 3</t>
  </si>
  <si>
    <t>Creative Meetings</t>
  </si>
  <si>
    <t xml:space="preserve">Meeting space cost? Materials? </t>
  </si>
  <si>
    <t>Scenics</t>
  </si>
  <si>
    <t>Individual Donations</t>
  </si>
  <si>
    <t>Expenses Review</t>
  </si>
  <si>
    <t>Discovery Grant Eligible:</t>
  </si>
  <si>
    <t>Contingency (10%)</t>
  </si>
  <si>
    <t>Total Project Expenses:</t>
  </si>
  <si>
    <t>Expenses</t>
  </si>
  <si>
    <t>Add Notes Here</t>
  </si>
  <si>
    <t xml:space="preserve">Add Notes Here </t>
  </si>
  <si>
    <t>Eligible Expenses</t>
  </si>
  <si>
    <t xml:space="preserve">Ineligible Expenses </t>
  </si>
  <si>
    <t xml:space="preserve">Eligible Expenses </t>
  </si>
  <si>
    <t>Royalties for Source Materials</t>
  </si>
  <si>
    <t>X vocalists at $Y each</t>
  </si>
  <si>
    <t>X instrumentalists at $Y each</t>
  </si>
  <si>
    <t>Venue Rate Per Day for # Days</t>
  </si>
  <si>
    <t>X copies at $Y per copy</t>
  </si>
  <si>
    <t>X libretti at $Y per copy</t>
  </si>
  <si>
    <t>Ineligible for Discovery Funding:</t>
  </si>
  <si>
    <t>X tickets at $Y per ticket anticipated</t>
  </si>
  <si>
    <t>OPERA America Grant</t>
  </si>
  <si>
    <t>Subtotal</t>
  </si>
  <si>
    <t xml:space="preserve"> Total:</t>
  </si>
  <si>
    <t>Total:</t>
  </si>
  <si>
    <t xml:space="preserve"> Subtotal:</t>
  </si>
  <si>
    <t>Subtotal:</t>
  </si>
  <si>
    <t xml:space="preserve">Audio Editor </t>
  </si>
  <si>
    <t>May request up to $15,000; notification 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</si>
</sst>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4"/>
      <color theme="7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7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4" borderId="4" xfId="0" applyFont="1" applyFill="1" applyBorder="1" applyAlignment="1">
      <alignment horizontal="right" wrapText="1"/>
    </xf>
    <xf numFmtId="0" fontId="1" fillId="4" borderId="5" xfId="0" applyFont="1" applyFill="1" applyBorder="1"/>
    <xf numFmtId="0" fontId="0" fillId="5" borderId="8" xfId="0" applyFill="1" applyBorder="1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64" fontId="0" fillId="2" borderId="0" xfId="0" applyNumberFormat="1" applyFill="1" applyProtection="1">
      <protection locked="0"/>
    </xf>
    <xf numFmtId="0" fontId="0" fillId="0" borderId="5" xfId="0" applyBorder="1" applyProtection="1">
      <protection locked="0"/>
    </xf>
    <xf numFmtId="0" fontId="1" fillId="0" borderId="4" xfId="0" applyFont="1" applyBorder="1"/>
    <xf numFmtId="0" fontId="0" fillId="0" borderId="5" xfId="0" applyBorder="1"/>
    <xf numFmtId="0" fontId="1" fillId="8" borderId="7" xfId="0" applyFont="1" applyFill="1" applyBorder="1"/>
    <xf numFmtId="0" fontId="1" fillId="8" borderId="8" xfId="0" applyFont="1" applyFill="1" applyBorder="1"/>
    <xf numFmtId="0" fontId="1" fillId="4" borderId="4" xfId="0" applyFont="1" applyFill="1" applyBorder="1" applyAlignment="1">
      <alignment horizontal="right"/>
    </xf>
    <xf numFmtId="0" fontId="4" fillId="7" borderId="1" xfId="0" applyFont="1" applyFill="1" applyBorder="1" applyAlignment="1">
      <alignment horizontal="right"/>
    </xf>
    <xf numFmtId="164" fontId="4" fillId="7" borderId="3" xfId="0" applyNumberFormat="1" applyFont="1" applyFill="1" applyBorder="1" applyAlignment="1">
      <alignment horizontal="left"/>
    </xf>
    <xf numFmtId="0" fontId="4" fillId="7" borderId="4" xfId="0" applyFont="1" applyFill="1" applyBorder="1" applyAlignment="1">
      <alignment horizontal="right"/>
    </xf>
    <xf numFmtId="164" fontId="4" fillId="7" borderId="5" xfId="0" applyNumberFormat="1" applyFont="1" applyFill="1" applyBorder="1" applyAlignment="1">
      <alignment horizontal="left"/>
    </xf>
    <xf numFmtId="0" fontId="4" fillId="7" borderId="6" xfId="0" applyFont="1" applyFill="1" applyBorder="1" applyAlignment="1">
      <alignment horizontal="right"/>
    </xf>
    <xf numFmtId="164" fontId="4" fillId="7" borderId="8" xfId="0" applyNumberFormat="1" applyFont="1" applyFill="1" applyBorder="1" applyAlignment="1">
      <alignment horizontal="left"/>
    </xf>
    <xf numFmtId="164" fontId="5" fillId="6" borderId="2" xfId="0" applyNumberFormat="1" applyFont="1" applyFill="1" applyBorder="1"/>
    <xf numFmtId="0" fontId="5" fillId="6" borderId="3" xfId="0" applyFont="1" applyFill="1" applyBorder="1"/>
    <xf numFmtId="0" fontId="2" fillId="3" borderId="4" xfId="0" applyFont="1" applyFill="1" applyBorder="1"/>
    <xf numFmtId="0" fontId="5" fillId="6" borderId="2" xfId="0" applyFont="1" applyFill="1" applyBorder="1"/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5" borderId="7" xfId="0" applyFill="1" applyBorder="1" applyAlignment="1">
      <alignment horizontal="center" vertical="top"/>
    </xf>
    <xf numFmtId="0" fontId="0" fillId="5" borderId="7" xfId="0" applyFill="1" applyBorder="1" applyProtection="1">
      <protection locked="0"/>
    </xf>
    <xf numFmtId="164" fontId="5" fillId="6" borderId="1" xfId="0" applyNumberFormat="1" applyFont="1" applyFill="1" applyBorder="1" applyAlignment="1">
      <alignment horizontal="center"/>
    </xf>
    <xf numFmtId="0" fontId="6" fillId="0" borderId="4" xfId="0" applyFont="1" applyBorder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9" borderId="0" xfId="0" applyNumberFormat="1" applyFill="1" applyAlignment="1" applyProtection="1">
      <alignment horizontal="center"/>
      <protection locked="0"/>
    </xf>
    <xf numFmtId="164" fontId="1" fillId="4" borderId="0" xfId="0" applyNumberFormat="1" applyFont="1" applyFill="1" applyAlignment="1">
      <alignment horizontal="center"/>
    </xf>
    <xf numFmtId="164" fontId="8" fillId="0" borderId="0" xfId="0" applyNumberFormat="1" applyFont="1" applyAlignment="1" applyProtection="1">
      <alignment horizontal="center"/>
      <protection locked="0"/>
    </xf>
    <xf numFmtId="164" fontId="8" fillId="2" borderId="0" xfId="0" applyNumberFormat="1" applyFont="1" applyFill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164" fontId="9" fillId="5" borderId="7" xfId="0" applyNumberFormat="1" applyFont="1" applyFill="1" applyBorder="1" applyAlignment="1">
      <alignment horizontal="left"/>
    </xf>
    <xf numFmtId="164" fontId="9" fillId="5" borderId="7" xfId="0" applyNumberFormat="1" applyFont="1" applyFill="1" applyBorder="1" applyAlignment="1">
      <alignment horizontal="left" vertical="top"/>
    </xf>
    <xf numFmtId="164" fontId="0" fillId="0" borderId="0" xfId="0" applyNumberFormat="1" applyAlignment="1">
      <alignment horizontal="center"/>
    </xf>
    <xf numFmtId="0" fontId="9" fillId="8" borderId="6" xfId="0" applyFont="1" applyFill="1" applyBorder="1" applyAlignment="1">
      <alignment horizontal="right"/>
    </xf>
    <xf numFmtId="164" fontId="9" fillId="8" borderId="7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5" fillId="6" borderId="10" xfId="0" applyNumberFormat="1" applyFont="1" applyFill="1" applyBorder="1"/>
    <xf numFmtId="0" fontId="5" fillId="6" borderId="11" xfId="0" applyFont="1" applyFill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1" fillId="0" borderId="0" xfId="0" applyFont="1"/>
    <xf numFmtId="164" fontId="10" fillId="2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0"/>
  <sheetViews>
    <sheetView tabSelected="1" view="pageLayout" workbookViewId="0">
      <selection activeCell="D13" sqref="D13"/>
    </sheetView>
  </sheetViews>
  <sheetFormatPr defaultColWidth="10.796875" defaultRowHeight="15.6" x14ac:dyDescent="0.3"/>
  <cols>
    <col min="1" max="1" width="38.296875" style="4" bestFit="1" customWidth="1"/>
    <col min="2" max="2" width="21.5" style="4" bestFit="1" customWidth="1"/>
    <col min="3" max="3" width="20.296875" style="4" bestFit="1" customWidth="1"/>
    <col min="4" max="4" width="47.5" style="4" bestFit="1" customWidth="1"/>
    <col min="5" max="16384" width="10.796875" style="4"/>
  </cols>
  <sheetData>
    <row r="1" spans="1:4" ht="21.6" thickBot="1" x14ac:dyDescent="0.45">
      <c r="A1" s="44" t="s">
        <v>68</v>
      </c>
      <c r="B1" s="45"/>
      <c r="C1" s="45"/>
      <c r="D1" s="46"/>
    </row>
    <row r="2" spans="1:4" x14ac:dyDescent="0.3">
      <c r="A2" s="52" t="s">
        <v>44</v>
      </c>
      <c r="B2" s="42" t="s">
        <v>0</v>
      </c>
      <c r="C2" s="42" t="s">
        <v>2</v>
      </c>
      <c r="D2" s="43" t="s">
        <v>69</v>
      </c>
    </row>
    <row r="3" spans="1:4" x14ac:dyDescent="0.3">
      <c r="A3" s="5" t="s">
        <v>3</v>
      </c>
      <c r="B3" s="6"/>
      <c r="C3" s="32">
        <v>0</v>
      </c>
      <c r="D3" s="7"/>
    </row>
    <row r="4" spans="1:4" x14ac:dyDescent="0.3">
      <c r="A4" s="5" t="s">
        <v>4</v>
      </c>
      <c r="B4" s="29">
        <v>0</v>
      </c>
      <c r="C4" s="33">
        <v>0</v>
      </c>
      <c r="D4" s="7" t="s">
        <v>47</v>
      </c>
    </row>
    <row r="5" spans="1:4" x14ac:dyDescent="0.3">
      <c r="A5" s="5" t="s">
        <v>46</v>
      </c>
      <c r="B5" s="29">
        <v>0</v>
      </c>
      <c r="C5" s="33">
        <v>0</v>
      </c>
      <c r="D5" s="7"/>
    </row>
    <row r="6" spans="1:4" x14ac:dyDescent="0.3">
      <c r="A6" s="5" t="s">
        <v>5</v>
      </c>
      <c r="B6" s="29">
        <v>0</v>
      </c>
      <c r="C6" s="33">
        <v>0</v>
      </c>
      <c r="D6" s="7" t="s">
        <v>13</v>
      </c>
    </row>
    <row r="7" spans="1:4" x14ac:dyDescent="0.3">
      <c r="A7" s="5" t="s">
        <v>74</v>
      </c>
      <c r="B7" s="29">
        <v>0</v>
      </c>
      <c r="C7" s="33">
        <v>0</v>
      </c>
      <c r="D7" s="7"/>
    </row>
    <row r="8" spans="1:4" x14ac:dyDescent="0.3">
      <c r="A8" s="5" t="s">
        <v>6</v>
      </c>
      <c r="B8" s="29">
        <v>0</v>
      </c>
      <c r="C8" s="33">
        <v>0</v>
      </c>
      <c r="D8" s="7" t="s">
        <v>75</v>
      </c>
    </row>
    <row r="9" spans="1:4" x14ac:dyDescent="0.3">
      <c r="A9" s="5" t="s">
        <v>7</v>
      </c>
      <c r="B9" s="29">
        <v>0</v>
      </c>
      <c r="C9" s="33">
        <v>0</v>
      </c>
      <c r="D9" s="7" t="s">
        <v>76</v>
      </c>
    </row>
    <row r="10" spans="1:4" x14ac:dyDescent="0.3">
      <c r="A10" s="5" t="s">
        <v>8</v>
      </c>
      <c r="B10" s="29">
        <v>0</v>
      </c>
      <c r="C10" s="33">
        <v>0</v>
      </c>
      <c r="D10" s="7"/>
    </row>
    <row r="11" spans="1:4" x14ac:dyDescent="0.3">
      <c r="A11" s="5" t="s">
        <v>45</v>
      </c>
      <c r="B11" s="29">
        <v>0</v>
      </c>
      <c r="C11" s="33">
        <v>0</v>
      </c>
      <c r="D11" s="7"/>
    </row>
    <row r="12" spans="1:4" x14ac:dyDescent="0.3">
      <c r="A12" s="5" t="s">
        <v>9</v>
      </c>
      <c r="B12" s="29">
        <v>0</v>
      </c>
      <c r="C12" s="33">
        <v>0</v>
      </c>
      <c r="D12" s="7"/>
    </row>
    <row r="13" spans="1:4" x14ac:dyDescent="0.3">
      <c r="A13" s="5" t="s">
        <v>10</v>
      </c>
      <c r="B13" s="29">
        <v>0</v>
      </c>
      <c r="C13" s="33">
        <v>0</v>
      </c>
      <c r="D13" s="7" t="s">
        <v>47</v>
      </c>
    </row>
    <row r="14" spans="1:4" x14ac:dyDescent="0.3">
      <c r="A14" s="5" t="s">
        <v>55</v>
      </c>
      <c r="B14" s="29">
        <v>0</v>
      </c>
      <c r="C14" s="33">
        <v>0</v>
      </c>
      <c r="D14" s="7" t="s">
        <v>47</v>
      </c>
    </row>
    <row r="15" spans="1:4" x14ac:dyDescent="0.3">
      <c r="A15" s="5" t="s">
        <v>18</v>
      </c>
      <c r="B15" s="29">
        <v>0</v>
      </c>
      <c r="C15" s="33">
        <v>0</v>
      </c>
      <c r="D15" s="7" t="s">
        <v>47</v>
      </c>
    </row>
    <row r="16" spans="1:4" x14ac:dyDescent="0.3">
      <c r="A16" s="5" t="s">
        <v>11</v>
      </c>
      <c r="B16" s="29">
        <v>0</v>
      </c>
      <c r="C16" s="33">
        <v>0</v>
      </c>
      <c r="D16" s="7" t="s">
        <v>47</v>
      </c>
    </row>
    <row r="17" spans="1:4" x14ac:dyDescent="0.3">
      <c r="A17" s="28" t="s">
        <v>57</v>
      </c>
      <c r="B17" s="30">
        <v>0</v>
      </c>
      <c r="C17" s="30">
        <v>0</v>
      </c>
      <c r="D17" s="7"/>
    </row>
    <row r="18" spans="1:4" x14ac:dyDescent="0.3">
      <c r="A18" s="28" t="s">
        <v>58</v>
      </c>
      <c r="B18" s="30">
        <v>0</v>
      </c>
      <c r="C18" s="30">
        <v>0</v>
      </c>
      <c r="D18" s="7"/>
    </row>
    <row r="19" spans="1:4" x14ac:dyDescent="0.3">
      <c r="A19" s="28" t="s">
        <v>59</v>
      </c>
      <c r="B19" s="30">
        <v>0</v>
      </c>
      <c r="C19" s="30">
        <v>0</v>
      </c>
      <c r="D19" s="7"/>
    </row>
    <row r="20" spans="1:4" x14ac:dyDescent="0.3">
      <c r="A20" s="12" t="s">
        <v>83</v>
      </c>
      <c r="B20" s="31">
        <f>SUM(B4:B19)</f>
        <v>0</v>
      </c>
      <c r="C20" s="31">
        <f>SUM(C3,C14,C15,C16,C17,C18,C19)</f>
        <v>0</v>
      </c>
      <c r="D20" s="2"/>
    </row>
    <row r="21" spans="1:4" ht="18.600000000000001" thickBot="1" x14ac:dyDescent="0.4">
      <c r="A21" s="53" t="s">
        <v>84</v>
      </c>
      <c r="B21" s="37">
        <f>SUM(B20,C20)</f>
        <v>0</v>
      </c>
      <c r="C21" s="34"/>
      <c r="D21" s="3"/>
    </row>
    <row r="22" spans="1:4" ht="16.2" thickBot="1" x14ac:dyDescent="0.35"/>
    <row r="23" spans="1:4" x14ac:dyDescent="0.3">
      <c r="A23" s="50" t="s">
        <v>51</v>
      </c>
      <c r="B23" s="51" t="s">
        <v>71</v>
      </c>
      <c r="C23" s="51" t="s">
        <v>72</v>
      </c>
      <c r="D23" s="47" t="s">
        <v>70</v>
      </c>
    </row>
    <row r="24" spans="1:4" x14ac:dyDescent="0.3">
      <c r="A24" s="5" t="s">
        <v>14</v>
      </c>
      <c r="B24" s="29">
        <v>0</v>
      </c>
      <c r="C24" s="6">
        <v>0</v>
      </c>
      <c r="D24" s="7" t="s">
        <v>21</v>
      </c>
    </row>
    <row r="25" spans="1:4" x14ac:dyDescent="0.3">
      <c r="A25" s="5" t="s">
        <v>15</v>
      </c>
      <c r="B25" s="29">
        <v>0</v>
      </c>
      <c r="C25" s="6">
        <v>0</v>
      </c>
      <c r="D25" s="7" t="s">
        <v>21</v>
      </c>
    </row>
    <row r="26" spans="1:4" x14ac:dyDescent="0.3">
      <c r="A26" s="5" t="s">
        <v>53</v>
      </c>
      <c r="B26" s="29">
        <v>0</v>
      </c>
      <c r="C26" s="6">
        <v>0</v>
      </c>
      <c r="D26" s="7" t="s">
        <v>12</v>
      </c>
    </row>
    <row r="27" spans="1:4" x14ac:dyDescent="0.3">
      <c r="A27" s="5" t="s">
        <v>52</v>
      </c>
      <c r="B27" s="29">
        <v>0</v>
      </c>
      <c r="C27" s="6">
        <v>0</v>
      </c>
      <c r="D27" s="7"/>
    </row>
    <row r="28" spans="1:4" x14ac:dyDescent="0.3">
      <c r="A28" s="5" t="s">
        <v>54</v>
      </c>
      <c r="B28" s="29">
        <v>0</v>
      </c>
      <c r="C28" s="6">
        <v>0</v>
      </c>
      <c r="D28" s="7"/>
    </row>
    <row r="29" spans="1:4" x14ac:dyDescent="0.3">
      <c r="A29" s="5" t="s">
        <v>19</v>
      </c>
      <c r="B29" s="29">
        <v>0</v>
      </c>
      <c r="C29" s="6">
        <v>0</v>
      </c>
      <c r="D29" s="7" t="s">
        <v>12</v>
      </c>
    </row>
    <row r="30" spans="1:4" x14ac:dyDescent="0.3">
      <c r="A30" s="5" t="s">
        <v>88</v>
      </c>
      <c r="B30" s="29">
        <v>0</v>
      </c>
      <c r="C30" s="6"/>
      <c r="D30" s="7"/>
    </row>
    <row r="31" spans="1:4" x14ac:dyDescent="0.3">
      <c r="A31" s="28" t="s">
        <v>57</v>
      </c>
      <c r="B31" s="30">
        <v>0</v>
      </c>
      <c r="C31" s="30">
        <v>0</v>
      </c>
      <c r="D31" s="7"/>
    </row>
    <row r="32" spans="1:4" x14ac:dyDescent="0.3">
      <c r="A32" s="28" t="s">
        <v>58</v>
      </c>
      <c r="B32" s="30">
        <v>0</v>
      </c>
      <c r="C32" s="30">
        <v>0</v>
      </c>
      <c r="D32" s="7"/>
    </row>
    <row r="33" spans="1:4" x14ac:dyDescent="0.3">
      <c r="A33" s="28" t="s">
        <v>59</v>
      </c>
      <c r="B33" s="30">
        <v>0</v>
      </c>
      <c r="C33" s="30">
        <v>0</v>
      </c>
      <c r="D33" s="7"/>
    </row>
    <row r="34" spans="1:4" x14ac:dyDescent="0.3">
      <c r="A34" s="12" t="s">
        <v>86</v>
      </c>
      <c r="B34" s="31">
        <f>SUM(B24:B33)</f>
        <v>0</v>
      </c>
      <c r="C34" s="31">
        <f>SUM(C31,C32,C33)</f>
        <v>0</v>
      </c>
      <c r="D34" s="2"/>
    </row>
    <row r="35" spans="1:4" ht="18.600000000000001" thickBot="1" x14ac:dyDescent="0.4">
      <c r="A35" s="53" t="s">
        <v>85</v>
      </c>
      <c r="B35" s="38">
        <f>SUM(B34,C34)</f>
        <v>0</v>
      </c>
      <c r="C35" s="25"/>
      <c r="D35" s="3"/>
    </row>
    <row r="36" spans="1:4" ht="16.2" thickBot="1" x14ac:dyDescent="0.35"/>
    <row r="37" spans="1:4" x14ac:dyDescent="0.3">
      <c r="A37" s="48" t="s">
        <v>56</v>
      </c>
      <c r="B37" s="49" t="s">
        <v>73</v>
      </c>
      <c r="C37" s="49" t="s">
        <v>2</v>
      </c>
      <c r="D37" s="47" t="s">
        <v>70</v>
      </c>
    </row>
    <row r="38" spans="1:4" x14ac:dyDescent="0.3">
      <c r="A38" s="5" t="s">
        <v>22</v>
      </c>
      <c r="B38" s="29">
        <v>0</v>
      </c>
      <c r="C38" s="36">
        <v>0</v>
      </c>
      <c r="D38" s="7" t="s">
        <v>77</v>
      </c>
    </row>
    <row r="39" spans="1:4" x14ac:dyDescent="0.3">
      <c r="A39" s="5" t="s">
        <v>23</v>
      </c>
      <c r="B39" s="29">
        <v>0</v>
      </c>
      <c r="C39" s="57">
        <v>0</v>
      </c>
      <c r="D39" s="7" t="s">
        <v>77</v>
      </c>
    </row>
    <row r="40" spans="1:4" x14ac:dyDescent="0.3">
      <c r="A40" s="5" t="s">
        <v>24</v>
      </c>
      <c r="B40" s="29">
        <v>0</v>
      </c>
      <c r="C40" s="57">
        <v>0</v>
      </c>
      <c r="D40" s="7"/>
    </row>
    <row r="41" spans="1:4" x14ac:dyDescent="0.3">
      <c r="A41" s="5" t="s">
        <v>25</v>
      </c>
      <c r="B41" s="29">
        <v>0</v>
      </c>
      <c r="C41" s="57">
        <v>0</v>
      </c>
      <c r="D41" s="7"/>
    </row>
    <row r="42" spans="1:4" x14ac:dyDescent="0.3">
      <c r="A42" s="5" t="s">
        <v>26</v>
      </c>
      <c r="B42" s="29">
        <v>0</v>
      </c>
      <c r="C42" s="57">
        <v>0</v>
      </c>
      <c r="D42" s="7"/>
    </row>
    <row r="43" spans="1:4" x14ac:dyDescent="0.3">
      <c r="A43" s="5" t="s">
        <v>27</v>
      </c>
      <c r="B43" s="29">
        <v>0</v>
      </c>
      <c r="C43" s="57">
        <v>0</v>
      </c>
      <c r="D43" s="7"/>
    </row>
    <row r="44" spans="1:4" x14ac:dyDescent="0.3">
      <c r="A44" s="5" t="s">
        <v>30</v>
      </c>
      <c r="B44" s="29">
        <v>0</v>
      </c>
      <c r="C44" s="57">
        <v>0</v>
      </c>
      <c r="D44" s="7"/>
    </row>
    <row r="45" spans="1:4" x14ac:dyDescent="0.3">
      <c r="A45" s="5" t="s">
        <v>28</v>
      </c>
      <c r="B45" s="29">
        <v>0</v>
      </c>
      <c r="C45" s="36">
        <v>0</v>
      </c>
      <c r="D45" s="7"/>
    </row>
    <row r="46" spans="1:4" x14ac:dyDescent="0.3">
      <c r="A46" s="5" t="s">
        <v>16</v>
      </c>
      <c r="B46" s="29">
        <v>0</v>
      </c>
      <c r="C46" s="36">
        <v>0</v>
      </c>
      <c r="D46" s="7" t="s">
        <v>78</v>
      </c>
    </row>
    <row r="47" spans="1:4" x14ac:dyDescent="0.3">
      <c r="A47" s="5" t="s">
        <v>17</v>
      </c>
      <c r="B47" s="29">
        <v>0</v>
      </c>
      <c r="C47" s="36">
        <v>0</v>
      </c>
      <c r="D47" s="7" t="s">
        <v>79</v>
      </c>
    </row>
    <row r="48" spans="1:4" x14ac:dyDescent="0.3">
      <c r="A48" s="5" t="s">
        <v>60</v>
      </c>
      <c r="B48" s="29">
        <v>0</v>
      </c>
      <c r="C48" s="36">
        <v>0</v>
      </c>
      <c r="D48" s="7" t="s">
        <v>61</v>
      </c>
    </row>
    <row r="49" spans="1:4" x14ac:dyDescent="0.3">
      <c r="A49" s="5" t="s">
        <v>48</v>
      </c>
      <c r="B49" s="29">
        <v>0</v>
      </c>
      <c r="C49" s="36">
        <v>0</v>
      </c>
      <c r="D49" s="7" t="s">
        <v>49</v>
      </c>
    </row>
    <row r="50" spans="1:4" x14ac:dyDescent="0.3">
      <c r="A50" s="5" t="s">
        <v>50</v>
      </c>
      <c r="B50" s="29">
        <v>0</v>
      </c>
      <c r="C50" s="36">
        <v>0</v>
      </c>
      <c r="D50" s="7" t="s">
        <v>49</v>
      </c>
    </row>
    <row r="51" spans="1:4" x14ac:dyDescent="0.3">
      <c r="A51" s="5" t="s">
        <v>20</v>
      </c>
      <c r="B51" s="35"/>
      <c r="C51" s="29">
        <v>0</v>
      </c>
      <c r="D51" s="7"/>
    </row>
    <row r="52" spans="1:4" x14ac:dyDescent="0.3">
      <c r="A52" s="5" t="s">
        <v>29</v>
      </c>
      <c r="B52" s="35"/>
      <c r="C52" s="29">
        <v>0</v>
      </c>
      <c r="D52" s="7"/>
    </row>
    <row r="53" spans="1:4" x14ac:dyDescent="0.3">
      <c r="A53" s="5" t="s">
        <v>62</v>
      </c>
      <c r="B53" s="35"/>
      <c r="C53" s="29">
        <v>0</v>
      </c>
      <c r="D53" s="7"/>
    </row>
    <row r="54" spans="1:4" x14ac:dyDescent="0.3">
      <c r="A54" s="28" t="s">
        <v>57</v>
      </c>
      <c r="B54" s="30">
        <v>0</v>
      </c>
      <c r="C54" s="30">
        <v>0</v>
      </c>
      <c r="D54" s="7"/>
    </row>
    <row r="55" spans="1:4" x14ac:dyDescent="0.3">
      <c r="A55" s="28" t="s">
        <v>58</v>
      </c>
      <c r="B55" s="30">
        <v>0</v>
      </c>
      <c r="C55" s="30">
        <v>0</v>
      </c>
      <c r="D55" s="7"/>
    </row>
    <row r="56" spans="1:4" x14ac:dyDescent="0.3">
      <c r="A56" s="28" t="s">
        <v>59</v>
      </c>
      <c r="B56" s="30">
        <v>0</v>
      </c>
      <c r="C56" s="30">
        <v>0</v>
      </c>
      <c r="D56" s="7"/>
    </row>
    <row r="57" spans="1:4" x14ac:dyDescent="0.3">
      <c r="A57" s="1" t="s">
        <v>87</v>
      </c>
      <c r="B57" s="31">
        <f>SUM(B38:B50,B54,B55,B56)</f>
        <v>0</v>
      </c>
      <c r="C57" s="31">
        <f>SUM(C41,C42,C43,C51,C52,C53)</f>
        <v>0</v>
      </c>
      <c r="D57" s="2"/>
    </row>
    <row r="58" spans="1:4" ht="18.600000000000001" thickBot="1" x14ac:dyDescent="0.4">
      <c r="A58" s="53" t="s">
        <v>85</v>
      </c>
      <c r="B58" s="37">
        <f>B57+C57</f>
        <v>0</v>
      </c>
      <c r="C58" s="26"/>
      <c r="D58" s="3"/>
    </row>
    <row r="59" spans="1:4" ht="16.2" thickBot="1" x14ac:dyDescent="0.35"/>
    <row r="60" spans="1:4" ht="21" x14ac:dyDescent="0.4">
      <c r="A60" s="27" t="s">
        <v>64</v>
      </c>
      <c r="B60" s="19"/>
      <c r="C60" s="19"/>
      <c r="D60" s="20"/>
    </row>
    <row r="61" spans="1:4" x14ac:dyDescent="0.3">
      <c r="A61" s="8" t="s">
        <v>65</v>
      </c>
      <c r="B61" s="39">
        <f>SUM(B20,B34,B57)</f>
        <v>0</v>
      </c>
      <c r="C61"/>
      <c r="D61" s="9"/>
    </row>
    <row r="62" spans="1:4" x14ac:dyDescent="0.3">
      <c r="A62" s="8" t="s">
        <v>80</v>
      </c>
      <c r="B62" s="39">
        <f>SUM(C20,C34,C57)</f>
        <v>0</v>
      </c>
      <c r="C62"/>
      <c r="D62" s="9"/>
    </row>
    <row r="63" spans="1:4" x14ac:dyDescent="0.3">
      <c r="A63" s="8" t="s">
        <v>66</v>
      </c>
      <c r="B63" s="39">
        <f>0.1*(B62+B61)</f>
        <v>0</v>
      </c>
      <c r="C63"/>
      <c r="D63" s="9"/>
    </row>
    <row r="64" spans="1:4" ht="18.600000000000001" thickBot="1" x14ac:dyDescent="0.4">
      <c r="A64" s="40" t="s">
        <v>67</v>
      </c>
      <c r="B64" s="41">
        <f>B61+B62+B63</f>
        <v>0</v>
      </c>
      <c r="C64" s="10"/>
      <c r="D64" s="11"/>
    </row>
    <row r="65" spans="1:4" ht="18" x14ac:dyDescent="0.35">
      <c r="A65" s="54"/>
      <c r="B65" s="55"/>
      <c r="C65" s="56"/>
      <c r="D65" s="56"/>
    </row>
    <row r="66" spans="1:4" ht="16.2" thickBot="1" x14ac:dyDescent="0.35"/>
    <row r="67" spans="1:4" ht="21" x14ac:dyDescent="0.4">
      <c r="A67" s="27" t="s">
        <v>31</v>
      </c>
      <c r="B67" s="19"/>
      <c r="C67" s="22"/>
      <c r="D67" s="20"/>
    </row>
    <row r="68" spans="1:4" ht="18" x14ac:dyDescent="0.35">
      <c r="A68" s="21"/>
      <c r="B68" s="23" t="s">
        <v>36</v>
      </c>
      <c r="C68" s="23" t="s">
        <v>37</v>
      </c>
      <c r="D68" s="24" t="s">
        <v>1</v>
      </c>
    </row>
    <row r="69" spans="1:4" x14ac:dyDescent="0.3">
      <c r="A69" s="5" t="s">
        <v>82</v>
      </c>
      <c r="B69" s="29">
        <v>0</v>
      </c>
      <c r="C69" s="29">
        <v>0</v>
      </c>
      <c r="D69" s="7" t="s">
        <v>89</v>
      </c>
    </row>
    <row r="70" spans="1:4" x14ac:dyDescent="0.3">
      <c r="A70" s="5" t="s">
        <v>32</v>
      </c>
      <c r="B70" s="29">
        <v>0</v>
      </c>
      <c r="C70" s="29">
        <v>0</v>
      </c>
      <c r="D70" s="7" t="s">
        <v>81</v>
      </c>
    </row>
    <row r="71" spans="1:4" x14ac:dyDescent="0.3">
      <c r="A71" s="5" t="s">
        <v>33</v>
      </c>
      <c r="B71" s="29">
        <v>0</v>
      </c>
      <c r="C71" s="29">
        <v>0</v>
      </c>
      <c r="D71" s="7" t="s">
        <v>38</v>
      </c>
    </row>
    <row r="72" spans="1:4" x14ac:dyDescent="0.3">
      <c r="A72" s="5" t="s">
        <v>34</v>
      </c>
      <c r="B72" s="29">
        <v>0</v>
      </c>
      <c r="C72" s="29">
        <v>0</v>
      </c>
      <c r="D72" s="7" t="s">
        <v>39</v>
      </c>
    </row>
    <row r="73" spans="1:4" x14ac:dyDescent="0.3">
      <c r="A73" s="5" t="s">
        <v>35</v>
      </c>
      <c r="B73" s="29">
        <v>0</v>
      </c>
      <c r="C73" s="29">
        <v>0</v>
      </c>
      <c r="D73" s="7" t="s">
        <v>39</v>
      </c>
    </row>
    <row r="74" spans="1:4" x14ac:dyDescent="0.3">
      <c r="A74" s="5" t="s">
        <v>63</v>
      </c>
      <c r="B74" s="29">
        <v>0</v>
      </c>
      <c r="C74" s="29">
        <v>0</v>
      </c>
      <c r="D74" s="7"/>
    </row>
    <row r="75" spans="1:4" x14ac:dyDescent="0.3">
      <c r="A75" s="1" t="s">
        <v>87</v>
      </c>
      <c r="B75" s="31">
        <f>SUM(B69:B74)</f>
        <v>0</v>
      </c>
      <c r="C75" s="31">
        <f>SUM(C69:C74)</f>
        <v>0</v>
      </c>
      <c r="D75" s="2"/>
    </row>
    <row r="76" spans="1:4" ht="18.600000000000001" thickBot="1" x14ac:dyDescent="0.4">
      <c r="A76" s="53" t="s">
        <v>40</v>
      </c>
      <c r="B76" s="37">
        <f>SUM(B75,C75)</f>
        <v>0</v>
      </c>
      <c r="C76" s="26"/>
      <c r="D76" s="3"/>
    </row>
    <row r="77" spans="1:4" ht="16.2" thickBot="1" x14ac:dyDescent="0.35"/>
    <row r="78" spans="1:4" ht="21" x14ac:dyDescent="0.4">
      <c r="A78" s="13" t="s">
        <v>42</v>
      </c>
      <c r="B78" s="14">
        <f>B64</f>
        <v>0</v>
      </c>
    </row>
    <row r="79" spans="1:4" ht="21" x14ac:dyDescent="0.4">
      <c r="A79" s="15" t="s">
        <v>41</v>
      </c>
      <c r="B79" s="16">
        <f>B76</f>
        <v>0</v>
      </c>
    </row>
    <row r="80" spans="1:4" ht="21.6" thickBot="1" x14ac:dyDescent="0.45">
      <c r="A80" s="17" t="s">
        <v>43</v>
      </c>
      <c r="B80" s="18">
        <f>B79-B78</f>
        <v>0</v>
      </c>
    </row>
  </sheetData>
  <sheetProtection selectLockedCells="1" selectUnlockedCells="1"/>
  <phoneticPr fontId="7" type="noConversion"/>
  <dataValidations disablePrompts="1" count="4">
    <dataValidation allowBlank="1" showInputMessage="1" showErrorMessage="1" prompt="Ineligible expense; please use column C instead." sqref="B3 B51:B53" xr:uid="{00000000-0002-0000-0000-000000000000}"/>
    <dataValidation allowBlank="1" showInputMessage="1" showErrorMessage="1" prompt="This may be ineligible; please consult the grant guidelines to confirm." sqref="C14:C19" xr:uid="{00000000-0002-0000-0000-000001000000}"/>
    <dataValidation allowBlank="1" showErrorMessage="1" sqref="B4:B13" xr:uid="{00000000-0002-0000-0000-000002000000}"/>
    <dataValidation allowBlank="1" showInputMessage="1" showErrorMessage="1" prompt="Gray indicates the expense is potentially ineligible; please consult the grant guidelines to confirm." sqref="B41:B43 B14:B19" xr:uid="{00000000-0002-0000-0000-000003000000}"/>
  </dataValidations>
  <printOptions horizontalCentered="1"/>
  <pageMargins left="0.95" right="0.95" top="1" bottom="1" header="0.3" footer="0.3"/>
  <pageSetup scale="60" fitToHeight="3" orientation="portrait" r:id="rId1"/>
  <headerFooter>
    <oddHeader xml:space="preserve">&amp;C&amp;"Calibri (Body),Regular"&amp;16&lt;&amp;"Calibri (Body),Italic"Type Opera Name Here&amp;"Calibri (Body),Regular"&gt;
by
&lt;Type Composer Name Here&gt;&amp;ROpera Grants for Women Composers: Discovery 
</oddHeader>
    <oddFooter>&amp;C&amp;P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Nicholas Wise</cp:lastModifiedBy>
  <cp:lastPrinted>2018-09-27T15:39:42Z</cp:lastPrinted>
  <dcterms:created xsi:type="dcterms:W3CDTF">2016-09-30T21:39:44Z</dcterms:created>
  <dcterms:modified xsi:type="dcterms:W3CDTF">2023-10-31T14:14:59Z</dcterms:modified>
</cp:coreProperties>
</file>