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operaamerica-my.sharepoint.com/personal/nwise_operaamerica_org/Documents/Desktop/"/>
    </mc:Choice>
  </mc:AlternateContent>
  <xr:revisionPtr revIDLastSave="0" documentId="8_{841B178A-64B8-42F6-8EAD-8468A9F10FF5}" xr6:coauthVersionLast="47" xr6:coauthVersionMax="47" xr10:uidLastSave="{00000000-0000-0000-0000-000000000000}"/>
  <bookViews>
    <workbookView xWindow="-108" yWindow="-108" windowWidth="23256" windowHeight="12456" tabRatio="500" xr2:uid="{00000000-000D-0000-FFFF-FFFF00000000}"/>
  </bookViews>
  <sheets>
    <sheet name="Instructions" sheetId="2" r:id="rId1"/>
    <sheet name="Worksheet" sheetId="3" r:id="rId2"/>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79" i="3" l="1"/>
  <c r="B79" i="3"/>
  <c r="C61" i="3"/>
  <c r="B61" i="3"/>
  <c r="C38" i="3"/>
  <c r="B38" i="3"/>
  <c r="C24" i="3"/>
  <c r="B24" i="3"/>
  <c r="B80" i="3" l="1"/>
  <c r="B83" i="3" s="1"/>
  <c r="B62" i="3"/>
  <c r="B64" i="3"/>
  <c r="B65" i="3"/>
  <c r="B39" i="3"/>
  <c r="B25" i="3"/>
  <c r="B66" i="3" l="1"/>
  <c r="B67" i="3" s="1"/>
  <c r="B82" i="3" s="1"/>
  <c r="B84" i="3" s="1"/>
</calcChain>
</file>

<file path=xl/sharedStrings.xml><?xml version="1.0" encoding="utf-8"?>
<sst xmlns="http://schemas.openxmlformats.org/spreadsheetml/2006/main" count="132" uniqueCount="114">
  <si>
    <t>Discovery Grant Eligible</t>
  </si>
  <si>
    <t>Notes</t>
  </si>
  <si>
    <t>Ineligible Expenses</t>
  </si>
  <si>
    <t>Composer Fee</t>
  </si>
  <si>
    <t>Librettist Fee</t>
  </si>
  <si>
    <t>Music Preparation</t>
  </si>
  <si>
    <t>Vocalists</t>
  </si>
  <si>
    <t>Instrumentalists</t>
  </si>
  <si>
    <t>Music Director</t>
  </si>
  <si>
    <t>Pianist</t>
  </si>
  <si>
    <t>Sound Designer</t>
  </si>
  <si>
    <t>Lighting Designer</t>
  </si>
  <si>
    <t>Honorarium</t>
  </si>
  <si>
    <t>Parts/Copying</t>
  </si>
  <si>
    <t>Video Recording</t>
  </si>
  <si>
    <t>Audio Recording</t>
  </si>
  <si>
    <t>Programs</t>
  </si>
  <si>
    <t>Print Materials</t>
  </si>
  <si>
    <t>Video Designer</t>
  </si>
  <si>
    <t>Video Editor</t>
  </si>
  <si>
    <t>Advertising</t>
  </si>
  <si>
    <t>Studio rental + engineer fee</t>
  </si>
  <si>
    <t>Rehearsal Space</t>
  </si>
  <si>
    <t>Performance Space</t>
  </si>
  <si>
    <t>Sound Rental</t>
  </si>
  <si>
    <t>Lighting Rental</t>
  </si>
  <si>
    <t>Video Rental</t>
  </si>
  <si>
    <t>Special Effects Rental</t>
  </si>
  <si>
    <t>Supertitles</t>
  </si>
  <si>
    <t>Costumes</t>
  </si>
  <si>
    <t>Stage Manager</t>
  </si>
  <si>
    <t>Ticket Sales</t>
  </si>
  <si>
    <t>Other Grant 1</t>
  </si>
  <si>
    <t xml:space="preserve">Other Grant 2 </t>
  </si>
  <si>
    <t>Other Grant 3</t>
  </si>
  <si>
    <t>Anticipated</t>
  </si>
  <si>
    <t>Received</t>
  </si>
  <si>
    <t>Awarded XX/YY/ZZ</t>
  </si>
  <si>
    <t>Notification XX/YY</t>
  </si>
  <si>
    <t>Income Total:</t>
  </si>
  <si>
    <t>Total Income:</t>
  </si>
  <si>
    <t>Net profit/loss:</t>
  </si>
  <si>
    <t>Artistic and Development Fees</t>
  </si>
  <si>
    <t>Vocal Coach</t>
  </si>
  <si>
    <t>Research Materials</t>
  </si>
  <si>
    <t>Honorarium/Consulting Fee</t>
  </si>
  <si>
    <t xml:space="preserve">Transportation </t>
  </si>
  <si>
    <t>(consider breaking this out if you have specific info)</t>
  </si>
  <si>
    <t>Housing</t>
  </si>
  <si>
    <t>Documentation</t>
  </si>
  <si>
    <t>Web Design</t>
  </si>
  <si>
    <t>Graphic Design</t>
  </si>
  <si>
    <t>Web Hosting</t>
  </si>
  <si>
    <t>Technology Development</t>
  </si>
  <si>
    <t>Rehearsal, Workshop and Project Expenses</t>
  </si>
  <si>
    <t>Other 1</t>
  </si>
  <si>
    <t>Other 2</t>
  </si>
  <si>
    <t>Other 3</t>
  </si>
  <si>
    <t>Creative Meetings</t>
  </si>
  <si>
    <t xml:space="preserve">Meeting space cost? Materials? </t>
  </si>
  <si>
    <t>Scenics</t>
  </si>
  <si>
    <t>Individual Donations</t>
  </si>
  <si>
    <t>Discovery Grant Eligible:</t>
  </si>
  <si>
    <t>Add Notes Here</t>
  </si>
  <si>
    <t xml:space="preserve">Add Notes Here </t>
  </si>
  <si>
    <t>Eligible Expenses</t>
  </si>
  <si>
    <t xml:space="preserve">Ineligible Expenses </t>
  </si>
  <si>
    <t xml:space="preserve">Eligible Expenses </t>
  </si>
  <si>
    <t>Royalties for Source Materials</t>
  </si>
  <si>
    <t>X vocalists at $Y each</t>
  </si>
  <si>
    <t>X instrumentalists at $Y each</t>
  </si>
  <si>
    <t>Venue Rate Per Day for # Days</t>
  </si>
  <si>
    <t>X copies at $Y per copy</t>
  </si>
  <si>
    <t>X libretti at $Y per copy</t>
  </si>
  <si>
    <t>Ineligible for Discovery Funding:</t>
  </si>
  <si>
    <t>X tickets at $Y per ticket anticipated</t>
  </si>
  <si>
    <t>OPERA America Grant</t>
  </si>
  <si>
    <t>Subtotal</t>
  </si>
  <si>
    <t>Total:</t>
  </si>
  <si>
    <t xml:space="preserve"> Subtotal:</t>
  </si>
  <si>
    <t>Subtotal:</t>
  </si>
  <si>
    <t xml:space="preserve">Audio Editor </t>
  </si>
  <si>
    <t xml:space="preserve">&lt; APPLICANT NAME HERE &gt; </t>
  </si>
  <si>
    <t>&lt; WORK TITLE HERE &gt;</t>
  </si>
  <si>
    <t>Contingency (10%, auto-calculates)</t>
  </si>
  <si>
    <t>May request up to $15,000</t>
  </si>
  <si>
    <t>EXPENSES</t>
  </si>
  <si>
    <t xml:space="preserve"> Total Artistic and Development:</t>
  </si>
  <si>
    <t xml:space="preserve">Other 1 </t>
  </si>
  <si>
    <t>TOTAL PROJECT EXPENSES:</t>
  </si>
  <si>
    <t>INCOME</t>
  </si>
  <si>
    <t>Total Expenses:</t>
  </si>
  <si>
    <t>Fill in your name and the work title at the top of the worksheet</t>
  </si>
  <si>
    <t>Enter named expenses in the appropriate cells and add explanatory notes</t>
  </si>
  <si>
    <t>Add or delete expense lines as needed</t>
  </si>
  <si>
    <t>To finish:</t>
  </si>
  <si>
    <t>From the Worksheet tab, navigate to File, then Save a Copy</t>
  </si>
  <si>
    <t>Change the file type to PDF</t>
  </si>
  <si>
    <t>FAQ:</t>
  </si>
  <si>
    <t>Do I have to fill in every line/category of this budget?</t>
  </si>
  <si>
    <t>No. Use the lines you need and feel free to delete what does not apply to you.</t>
  </si>
  <si>
    <t>Title the document and Save</t>
  </si>
  <si>
    <t>Confirm your PDF has all of the lines and columns you expect to see</t>
  </si>
  <si>
    <t>Do I need to show other sources of support besides the Discovery Grant?</t>
  </si>
  <si>
    <t>Other sources of support are not required. However, if your total project costs exceed your Discovery Grant request ($15,000 maximum), you may want to explain how you will make up the difference.</t>
  </si>
  <si>
    <t>Why do I see columns for eligible and ineligible expenses?</t>
  </si>
  <si>
    <t>Discovery Grants only cover certain expenses. However, you might plan to incur expenses that are not eligible and you may have found other sources of income to support them. Showing both eligible and ineligible expenses allows the review panel to see the full scope of your project planning.</t>
  </si>
  <si>
    <t>Do all of my expenses need to be confirmed, or may I provide estimates?</t>
  </si>
  <si>
    <t>Estimates are fine, but they should reflect your reasonable expectations of what you will pay and not guesswork.</t>
  </si>
  <si>
    <t>Completing the budget worksheet:</t>
  </si>
  <si>
    <r>
      <t xml:space="preserve">Budget Worksheet Instructions - </t>
    </r>
    <r>
      <rPr>
        <b/>
        <sz val="14"/>
        <color rgb="FFFF0000"/>
        <rFont val="Calibri"/>
        <family val="2"/>
        <scheme val="minor"/>
      </rPr>
      <t>Please read before completing!</t>
    </r>
  </si>
  <si>
    <t>Enter sources of income in the appropriate cells and add explanatory notes</t>
  </si>
  <si>
    <t>Add or delete income lines as needed</t>
  </si>
  <si>
    <t>Confirm all subtotals and totals are correct (some have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</si>
</sst>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7"/>
      <name val="Calibri"/>
      <family val="2"/>
      <scheme val="minor"/>
    </font>
    <font>
      <sz val="11"/>
      <name val="Calibri"/>
      <family val="2"/>
      <scheme val="minor"/>
    </font>
    <font>
      <i/>
      <sz val="11"/>
      <color theme="1"/>
      <name val="Calibri"/>
      <family val="2"/>
      <scheme val="minor"/>
    </font>
    <font>
      <b/>
      <sz val="12"/>
      <color theme="1"/>
      <name val="Calibri"/>
      <family val="2"/>
      <scheme val="minor"/>
    </font>
    <font>
      <i/>
      <sz val="12"/>
      <color theme="1"/>
      <name val="Calibri"/>
      <family val="2"/>
      <scheme val="minor"/>
    </font>
    <font>
      <b/>
      <sz val="14"/>
      <color theme="1"/>
      <name val="Calibri"/>
      <family val="2"/>
      <scheme val="minor"/>
    </font>
    <font>
      <b/>
      <sz val="14"/>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2" tint="-9.9978637043366805E-2"/>
        <bgColor indexed="64"/>
      </patternFill>
    </fill>
    <fill>
      <patternFill patternType="lightDown">
        <fgColor theme="1"/>
        <bgColor theme="0"/>
      </patternFill>
    </fill>
  </fills>
  <borders count="1">
    <border>
      <left/>
      <right/>
      <top/>
      <bottom/>
      <diagonal/>
    </border>
  </borders>
  <cellStyleXfs count="1">
    <xf numFmtId="0" fontId="0" fillId="0" borderId="0"/>
  </cellStyleXfs>
  <cellXfs count="54">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0" fillId="0" borderId="0" xfId="0" applyProtection="1">
      <protection locked="0"/>
    </xf>
    <xf numFmtId="164" fontId="4" fillId="0" borderId="0" xfId="0" applyNumberFormat="1" applyFont="1"/>
    <xf numFmtId="0" fontId="7" fillId="0" borderId="0" xfId="0" applyFont="1" applyAlignment="1" applyProtection="1">
      <alignment horizontal="left"/>
      <protection locked="0"/>
    </xf>
    <xf numFmtId="0" fontId="0" fillId="0" borderId="0" xfId="0" applyAlignment="1" applyProtection="1">
      <alignment horizontal="left"/>
      <protection locked="0"/>
    </xf>
    <xf numFmtId="0" fontId="3" fillId="3" borderId="0" xfId="0" applyFont="1" applyFill="1" applyAlignment="1">
      <alignment horizontal="left"/>
    </xf>
    <xf numFmtId="164" fontId="4" fillId="0" borderId="0" xfId="0" applyNumberFormat="1" applyFont="1" applyAlignment="1">
      <alignment horizontal="left"/>
    </xf>
    <xf numFmtId="0" fontId="4" fillId="0" borderId="0" xfId="0" applyFont="1" applyAlignment="1">
      <alignment horizontal="left"/>
    </xf>
    <xf numFmtId="0" fontId="3" fillId="4" borderId="0" xfId="0" applyFont="1" applyFill="1" applyAlignment="1">
      <alignment horizontal="left"/>
    </xf>
    <xf numFmtId="0" fontId="3" fillId="4" borderId="0" xfId="0" applyFont="1" applyFill="1" applyAlignment="1">
      <alignment horizontal="center"/>
    </xf>
    <xf numFmtId="164" fontId="5" fillId="0" borderId="0" xfId="0" applyNumberFormat="1" applyFont="1" applyAlignment="1" applyProtection="1">
      <alignment horizontal="center"/>
      <protection locked="0"/>
    </xf>
    <xf numFmtId="164" fontId="2" fillId="0" borderId="0" xfId="0" applyNumberFormat="1" applyFont="1" applyAlignment="1" applyProtection="1">
      <alignment horizontal="center"/>
      <protection locked="0"/>
    </xf>
    <xf numFmtId="0" fontId="6" fillId="0" borderId="0" xfId="0" applyFont="1" applyAlignment="1" applyProtection="1">
      <alignment horizontal="left"/>
      <protection locked="0"/>
    </xf>
    <xf numFmtId="0" fontId="3" fillId="0" borderId="0" xfId="0" applyFont="1" applyAlignment="1">
      <alignment horizontal="left"/>
    </xf>
    <xf numFmtId="164" fontId="3" fillId="0" borderId="0" xfId="0" applyNumberFormat="1" applyFont="1" applyAlignment="1">
      <alignment horizontal="center"/>
    </xf>
    <xf numFmtId="164" fontId="2" fillId="0" borderId="0" xfId="0" applyNumberFormat="1" applyFont="1" applyAlignment="1">
      <alignment horizontal="center"/>
    </xf>
    <xf numFmtId="0" fontId="2" fillId="0" borderId="0" xfId="0" applyFont="1"/>
    <xf numFmtId="0" fontId="2" fillId="0" borderId="0" xfId="0" applyFont="1" applyAlignment="1">
      <alignment horizontal="left"/>
    </xf>
    <xf numFmtId="0" fontId="3" fillId="0" borderId="0" xfId="0" applyFont="1"/>
    <xf numFmtId="0" fontId="2" fillId="4" borderId="0" xfId="0" applyFont="1" applyFill="1" applyAlignment="1" applyProtection="1">
      <alignment horizontal="center"/>
      <protection locked="0"/>
    </xf>
    <xf numFmtId="0" fontId="2" fillId="4" borderId="0" xfId="0" applyFont="1" applyFill="1" applyAlignment="1">
      <alignment horizontal="left"/>
    </xf>
    <xf numFmtId="0" fontId="3" fillId="4" borderId="0" xfId="0" applyFont="1" applyFill="1" applyAlignment="1" applyProtection="1">
      <alignment horizontal="left"/>
      <protection locked="0"/>
    </xf>
    <xf numFmtId="0" fontId="3" fillId="4" borderId="0" xfId="0" applyFont="1" applyFill="1" applyAlignment="1" applyProtection="1">
      <alignment horizontal="center"/>
      <protection locked="0"/>
    </xf>
    <xf numFmtId="0" fontId="3" fillId="4" borderId="0" xfId="0" applyFont="1" applyFill="1" applyAlignment="1" applyProtection="1">
      <alignment horizontal="left" vertical="center"/>
      <protection locked="0"/>
    </xf>
    <xf numFmtId="0" fontId="1" fillId="4" borderId="0" xfId="0" applyFont="1" applyFill="1" applyAlignment="1">
      <alignment horizontal="center" vertical="top"/>
    </xf>
    <xf numFmtId="0" fontId="1" fillId="4" borderId="0" xfId="0" applyFont="1" applyFill="1" applyAlignment="1">
      <alignment horizontal="left"/>
    </xf>
    <xf numFmtId="0" fontId="3" fillId="4" borderId="0" xfId="0" applyFont="1" applyFill="1" applyAlignment="1" applyProtection="1">
      <alignment horizontal="center" vertical="center"/>
      <protection locked="0"/>
    </xf>
    <xf numFmtId="0" fontId="2" fillId="4" borderId="0" xfId="0" applyFont="1" applyFill="1" applyProtection="1">
      <protection locked="0"/>
    </xf>
    <xf numFmtId="0" fontId="3" fillId="0" borderId="0" xfId="0" applyFont="1" applyAlignment="1">
      <alignment horizontal="left" wrapText="1"/>
    </xf>
    <xf numFmtId="164" fontId="3" fillId="3" borderId="0" xfId="0" applyNumberFormat="1" applyFont="1" applyFill="1" applyAlignment="1">
      <alignment horizontal="center"/>
    </xf>
    <xf numFmtId="0" fontId="3" fillId="3" borderId="0" xfId="0" applyFont="1" applyFill="1"/>
    <xf numFmtId="0" fontId="4" fillId="0" borderId="0" xfId="0" applyFont="1"/>
    <xf numFmtId="164" fontId="7" fillId="3" borderId="0" xfId="0" applyNumberFormat="1" applyFont="1" applyFill="1" applyAlignment="1">
      <alignment horizontal="left"/>
    </xf>
    <xf numFmtId="164" fontId="7" fillId="3" borderId="0" xfId="0" applyNumberFormat="1" applyFont="1" applyFill="1"/>
    <xf numFmtId="0" fontId="7" fillId="3" borderId="0" xfId="0" applyFont="1" applyFill="1" applyAlignment="1">
      <alignment horizontal="left"/>
    </xf>
    <xf numFmtId="0" fontId="7" fillId="3" borderId="0" xfId="0" applyFont="1" applyFill="1"/>
    <xf numFmtId="0" fontId="1" fillId="4" borderId="0" xfId="0" applyFont="1" applyFill="1" applyProtection="1">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164" fontId="7" fillId="3" borderId="0" xfId="0" applyNumberFormat="1" applyFont="1" applyFill="1" applyAlignment="1">
      <alignment horizontal="center"/>
    </xf>
    <xf numFmtId="164" fontId="4" fillId="0" borderId="0" xfId="0" applyNumberFormat="1" applyFont="1" applyAlignment="1">
      <alignment horizontal="center"/>
    </xf>
    <xf numFmtId="164" fontId="3" fillId="4" borderId="0" xfId="0" applyNumberFormat="1" applyFont="1" applyFill="1" applyAlignment="1">
      <alignment horizontal="center"/>
    </xf>
    <xf numFmtId="164" fontId="3" fillId="4" borderId="0" xfId="0" applyNumberFormat="1" applyFont="1" applyFill="1" applyAlignment="1">
      <alignment horizontal="center" vertical="top"/>
    </xf>
    <xf numFmtId="164" fontId="5" fillId="5" borderId="0" xfId="0" applyNumberFormat="1" applyFont="1" applyFill="1" applyAlignment="1" applyProtection="1">
      <alignment horizontal="center"/>
      <protection locked="0"/>
    </xf>
    <xf numFmtId="0" fontId="6" fillId="0" borderId="0" xfId="0" applyFont="1" applyProtection="1">
      <protection locked="0"/>
    </xf>
    <xf numFmtId="164" fontId="6" fillId="0" borderId="0" xfId="0" applyNumberFormat="1" applyFont="1" applyAlignment="1" applyProtection="1">
      <alignment horizontal="center"/>
      <protection locked="0"/>
    </xf>
    <xf numFmtId="0" fontId="7" fillId="2" borderId="0" xfId="0" applyFont="1" applyFill="1" applyAlignment="1">
      <alignment horizontal="left"/>
    </xf>
    <xf numFmtId="164" fontId="7" fillId="2" borderId="0" xfId="0" applyNumberFormat="1" applyFont="1" applyFill="1" applyAlignment="1">
      <alignment horizontal="center"/>
    </xf>
    <xf numFmtId="0" fontId="0" fillId="0" borderId="0" xfId="0" applyAlignment="1">
      <alignment wrapText="1"/>
    </xf>
    <xf numFmtId="0" fontId="7" fillId="0" borderId="0" xfId="0" applyFont="1"/>
    <xf numFmtId="0" fontId="8" fillId="0" borderId="0" xfId="0" applyFont="1"/>
    <xf numFmtId="0" fontId="9" fillId="0" borderId="0" xfId="0" applyFont="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61FC-73B8-4FF6-9A5A-89C5E58E4D17}">
  <dimension ref="A1:B27"/>
  <sheetViews>
    <sheetView tabSelected="1" workbookViewId="0">
      <selection activeCell="A2" sqref="A2"/>
    </sheetView>
  </sheetViews>
  <sheetFormatPr defaultRowHeight="15.6" x14ac:dyDescent="0.3"/>
  <cols>
    <col min="1" max="1" width="3" customWidth="1"/>
    <col min="2" max="2" width="79.59765625" style="50" customWidth="1"/>
  </cols>
  <sheetData>
    <row r="1" spans="1:2" ht="18" x14ac:dyDescent="0.35">
      <c r="A1" s="53" t="s">
        <v>110</v>
      </c>
    </row>
    <row r="3" spans="1:2" x14ac:dyDescent="0.3">
      <c r="A3" s="51" t="s">
        <v>109</v>
      </c>
    </row>
    <row r="4" spans="1:2" x14ac:dyDescent="0.3">
      <c r="A4" t="s">
        <v>92</v>
      </c>
    </row>
    <row r="5" spans="1:2" x14ac:dyDescent="0.3">
      <c r="A5" t="s">
        <v>93</v>
      </c>
    </row>
    <row r="6" spans="1:2" x14ac:dyDescent="0.3">
      <c r="A6" t="s">
        <v>94</v>
      </c>
    </row>
    <row r="7" spans="1:2" x14ac:dyDescent="0.3">
      <c r="A7" t="s">
        <v>111</v>
      </c>
    </row>
    <row r="8" spans="1:2" x14ac:dyDescent="0.3">
      <c r="A8" t="s">
        <v>112</v>
      </c>
    </row>
    <row r="9" spans="1:2" x14ac:dyDescent="0.3">
      <c r="A9" t="s">
        <v>113</v>
      </c>
    </row>
    <row r="10" spans="1:2" x14ac:dyDescent="0.3">
      <c r="A10" t="s">
        <v>95</v>
      </c>
    </row>
    <row r="11" spans="1:2" x14ac:dyDescent="0.3">
      <c r="B11" s="50" t="s">
        <v>96</v>
      </c>
    </row>
    <row r="12" spans="1:2" x14ac:dyDescent="0.3">
      <c r="B12" s="50" t="s">
        <v>97</v>
      </c>
    </row>
    <row r="13" spans="1:2" x14ac:dyDescent="0.3">
      <c r="B13" s="50" t="s">
        <v>101</v>
      </c>
    </row>
    <row r="14" spans="1:2" x14ac:dyDescent="0.3">
      <c r="B14" s="50" t="s">
        <v>102</v>
      </c>
    </row>
    <row r="16" spans="1:2" x14ac:dyDescent="0.3">
      <c r="A16" s="51" t="s">
        <v>98</v>
      </c>
    </row>
    <row r="17" spans="1:2" x14ac:dyDescent="0.3">
      <c r="A17" s="52" t="s">
        <v>99</v>
      </c>
    </row>
    <row r="18" spans="1:2" x14ac:dyDescent="0.3">
      <c r="B18" s="50" t="s">
        <v>100</v>
      </c>
    </row>
    <row r="20" spans="1:2" x14ac:dyDescent="0.3">
      <c r="A20" s="52" t="s">
        <v>105</v>
      </c>
    </row>
    <row r="21" spans="1:2" ht="62.4" x14ac:dyDescent="0.3">
      <c r="B21" s="50" t="s">
        <v>106</v>
      </c>
    </row>
    <row r="23" spans="1:2" x14ac:dyDescent="0.3">
      <c r="A23" s="52" t="s">
        <v>103</v>
      </c>
    </row>
    <row r="24" spans="1:2" ht="46.8" x14ac:dyDescent="0.3">
      <c r="B24" s="50" t="s">
        <v>104</v>
      </c>
    </row>
    <row r="26" spans="1:2" x14ac:dyDescent="0.3">
      <c r="A26" s="52" t="s">
        <v>107</v>
      </c>
    </row>
    <row r="27" spans="1:2" ht="31.2" x14ac:dyDescent="0.3">
      <c r="B27" s="50" t="s">
        <v>108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B5AB-58D1-4BD0-A4FB-57A3AA60E497}">
  <sheetPr>
    <pageSetUpPr fitToPage="1"/>
  </sheetPr>
  <dimension ref="A1:D84"/>
  <sheetViews>
    <sheetView workbookViewId="0">
      <selection activeCell="D24" sqref="D24"/>
    </sheetView>
  </sheetViews>
  <sheetFormatPr defaultColWidth="10.69921875" defaultRowHeight="14.4" x14ac:dyDescent="0.3"/>
  <cols>
    <col min="1" max="1" width="34.3984375" style="2" customWidth="1"/>
    <col min="2" max="2" width="21.5" style="40" bestFit="1" customWidth="1"/>
    <col min="3" max="3" width="20.19921875" style="1" bestFit="1" customWidth="1"/>
    <col min="4" max="4" width="47.5" style="2" bestFit="1" customWidth="1"/>
    <col min="5" max="16384" width="10.69921875" style="1"/>
  </cols>
  <sheetData>
    <row r="1" spans="1:4" s="3" customFormat="1" ht="15.6" x14ac:dyDescent="0.3">
      <c r="A1" s="5" t="s">
        <v>82</v>
      </c>
      <c r="B1" s="39"/>
      <c r="D1" s="6"/>
    </row>
    <row r="2" spans="1:4" s="3" customFormat="1" ht="15.6" x14ac:dyDescent="0.3">
      <c r="A2" s="5" t="s">
        <v>83</v>
      </c>
      <c r="B2" s="39"/>
      <c r="D2" s="6"/>
    </row>
    <row r="4" spans="1:4" s="3" customFormat="1" ht="15.6" x14ac:dyDescent="0.3">
      <c r="A4" s="34" t="s">
        <v>86</v>
      </c>
      <c r="B4" s="41"/>
      <c r="C4" s="35"/>
      <c r="D4" s="36"/>
    </row>
    <row r="5" spans="1:4" x14ac:dyDescent="0.3">
      <c r="A5" s="8"/>
      <c r="B5" s="42"/>
      <c r="C5" s="4"/>
      <c r="D5" s="9"/>
    </row>
    <row r="6" spans="1:4" x14ac:dyDescent="0.3">
      <c r="A6" s="10" t="s">
        <v>42</v>
      </c>
      <c r="B6" s="11" t="s">
        <v>0</v>
      </c>
      <c r="C6" s="11" t="s">
        <v>2</v>
      </c>
      <c r="D6" s="10" t="s">
        <v>63</v>
      </c>
    </row>
    <row r="7" spans="1:4" x14ac:dyDescent="0.3">
      <c r="A7" s="2" t="s">
        <v>3</v>
      </c>
      <c r="B7" s="45"/>
      <c r="C7" s="12">
        <v>0</v>
      </c>
    </row>
    <row r="8" spans="1:4" x14ac:dyDescent="0.3">
      <c r="A8" s="2" t="s">
        <v>4</v>
      </c>
      <c r="B8" s="13">
        <v>0</v>
      </c>
      <c r="C8" s="45"/>
      <c r="D8" s="2" t="s">
        <v>45</v>
      </c>
    </row>
    <row r="9" spans="1:4" x14ac:dyDescent="0.3">
      <c r="A9" s="2" t="s">
        <v>44</v>
      </c>
      <c r="B9" s="13">
        <v>0</v>
      </c>
      <c r="C9" s="45"/>
    </row>
    <row r="10" spans="1:4" x14ac:dyDescent="0.3">
      <c r="A10" s="2" t="s">
        <v>5</v>
      </c>
      <c r="B10" s="13">
        <v>0</v>
      </c>
      <c r="C10" s="45"/>
      <c r="D10" s="2" t="s">
        <v>13</v>
      </c>
    </row>
    <row r="11" spans="1:4" x14ac:dyDescent="0.3">
      <c r="A11" s="2" t="s">
        <v>68</v>
      </c>
      <c r="B11" s="13">
        <v>0</v>
      </c>
      <c r="C11" s="45"/>
    </row>
    <row r="12" spans="1:4" x14ac:dyDescent="0.3">
      <c r="A12" s="2" t="s">
        <v>6</v>
      </c>
      <c r="B12" s="13">
        <v>0</v>
      </c>
      <c r="C12" s="45"/>
      <c r="D12" s="2" t="s">
        <v>69</v>
      </c>
    </row>
    <row r="13" spans="1:4" x14ac:dyDescent="0.3">
      <c r="A13" s="2" t="s">
        <v>7</v>
      </c>
      <c r="B13" s="13">
        <v>0</v>
      </c>
      <c r="C13" s="45"/>
      <c r="D13" s="2" t="s">
        <v>70</v>
      </c>
    </row>
    <row r="14" spans="1:4" x14ac:dyDescent="0.3">
      <c r="A14" s="2" t="s">
        <v>8</v>
      </c>
      <c r="B14" s="13">
        <v>0</v>
      </c>
      <c r="C14" s="45"/>
    </row>
    <row r="15" spans="1:4" x14ac:dyDescent="0.3">
      <c r="A15" s="2" t="s">
        <v>43</v>
      </c>
      <c r="B15" s="13">
        <v>0</v>
      </c>
      <c r="C15" s="45"/>
    </row>
    <row r="16" spans="1:4" x14ac:dyDescent="0.3">
      <c r="A16" s="2" t="s">
        <v>9</v>
      </c>
      <c r="B16" s="13">
        <v>0</v>
      </c>
      <c r="C16" s="45"/>
    </row>
    <row r="17" spans="1:4" x14ac:dyDescent="0.3">
      <c r="A17" s="2" t="s">
        <v>10</v>
      </c>
      <c r="B17" s="13">
        <v>0</v>
      </c>
      <c r="C17" s="45"/>
      <c r="D17" s="2" t="s">
        <v>45</v>
      </c>
    </row>
    <row r="18" spans="1:4" x14ac:dyDescent="0.3">
      <c r="A18" s="2" t="s">
        <v>53</v>
      </c>
      <c r="B18" s="13">
        <v>0</v>
      </c>
      <c r="C18" s="45"/>
      <c r="D18" s="2" t="s">
        <v>45</v>
      </c>
    </row>
    <row r="19" spans="1:4" x14ac:dyDescent="0.3">
      <c r="A19" s="2" t="s">
        <v>18</v>
      </c>
      <c r="B19" s="13">
        <v>0</v>
      </c>
      <c r="C19" s="45"/>
      <c r="D19" s="2" t="s">
        <v>45</v>
      </c>
    </row>
    <row r="20" spans="1:4" x14ac:dyDescent="0.3">
      <c r="A20" s="2" t="s">
        <v>11</v>
      </c>
      <c r="B20" s="13">
        <v>0</v>
      </c>
      <c r="C20" s="45"/>
      <c r="D20" s="2" t="s">
        <v>45</v>
      </c>
    </row>
    <row r="21" spans="1:4" s="46" customFormat="1" x14ac:dyDescent="0.3">
      <c r="A21" s="14" t="s">
        <v>88</v>
      </c>
      <c r="B21" s="47">
        <v>0</v>
      </c>
      <c r="C21" s="47">
        <v>0</v>
      </c>
      <c r="D21" s="14"/>
    </row>
    <row r="22" spans="1:4" s="46" customFormat="1" x14ac:dyDescent="0.3">
      <c r="A22" s="14" t="s">
        <v>56</v>
      </c>
      <c r="B22" s="47">
        <v>0</v>
      </c>
      <c r="C22" s="47">
        <v>0</v>
      </c>
      <c r="D22" s="14"/>
    </row>
    <row r="23" spans="1:4" s="46" customFormat="1" x14ac:dyDescent="0.3">
      <c r="A23" s="14" t="s">
        <v>57</v>
      </c>
      <c r="B23" s="47">
        <v>0</v>
      </c>
      <c r="C23" s="47">
        <v>0</v>
      </c>
      <c r="D23" s="14"/>
    </row>
    <row r="24" spans="1:4" x14ac:dyDescent="0.3">
      <c r="A24" s="15" t="s">
        <v>77</v>
      </c>
      <c r="B24" s="16">
        <f>SUM(B8:B23)</f>
        <v>0</v>
      </c>
      <c r="C24" s="16">
        <f>SUM(C7,C18,C19,C20,C21,C22,C23)</f>
        <v>0</v>
      </c>
      <c r="D24" s="15"/>
    </row>
    <row r="25" spans="1:4" x14ac:dyDescent="0.3">
      <c r="A25" s="10" t="s">
        <v>87</v>
      </c>
      <c r="B25" s="43">
        <f>SUM(B24,C24)</f>
        <v>0</v>
      </c>
      <c r="C25" s="21"/>
      <c r="D25" s="22"/>
    </row>
    <row r="27" spans="1:4" x14ac:dyDescent="0.3">
      <c r="A27" s="23" t="s">
        <v>49</v>
      </c>
      <c r="B27" s="24" t="s">
        <v>65</v>
      </c>
      <c r="C27" s="24" t="s">
        <v>66</v>
      </c>
      <c r="D27" s="25" t="s">
        <v>64</v>
      </c>
    </row>
    <row r="28" spans="1:4" x14ac:dyDescent="0.3">
      <c r="A28" s="2" t="s">
        <v>14</v>
      </c>
      <c r="B28" s="13">
        <v>0</v>
      </c>
      <c r="C28" s="45"/>
      <c r="D28" s="2" t="s">
        <v>21</v>
      </c>
    </row>
    <row r="29" spans="1:4" x14ac:dyDescent="0.3">
      <c r="A29" s="2" t="s">
        <v>15</v>
      </c>
      <c r="B29" s="13">
        <v>0</v>
      </c>
      <c r="C29" s="45"/>
      <c r="D29" s="2" t="s">
        <v>21</v>
      </c>
    </row>
    <row r="30" spans="1:4" x14ac:dyDescent="0.3">
      <c r="A30" s="2" t="s">
        <v>51</v>
      </c>
      <c r="B30" s="13">
        <v>0</v>
      </c>
      <c r="C30" s="45"/>
      <c r="D30" s="2" t="s">
        <v>12</v>
      </c>
    </row>
    <row r="31" spans="1:4" x14ac:dyDescent="0.3">
      <c r="A31" s="2" t="s">
        <v>50</v>
      </c>
      <c r="B31" s="13">
        <v>0</v>
      </c>
      <c r="C31" s="45"/>
    </row>
    <row r="32" spans="1:4" x14ac:dyDescent="0.3">
      <c r="A32" s="2" t="s">
        <v>52</v>
      </c>
      <c r="B32" s="13">
        <v>0</v>
      </c>
      <c r="C32" s="45"/>
    </row>
    <row r="33" spans="1:4" x14ac:dyDescent="0.3">
      <c r="A33" s="2" t="s">
        <v>19</v>
      </c>
      <c r="B33" s="13">
        <v>0</v>
      </c>
      <c r="C33" s="45"/>
      <c r="D33" s="2" t="s">
        <v>12</v>
      </c>
    </row>
    <row r="34" spans="1:4" x14ac:dyDescent="0.3">
      <c r="A34" s="2" t="s">
        <v>81</v>
      </c>
      <c r="B34" s="13">
        <v>0</v>
      </c>
      <c r="C34" s="45"/>
    </row>
    <row r="35" spans="1:4" x14ac:dyDescent="0.3">
      <c r="A35" s="14" t="s">
        <v>55</v>
      </c>
      <c r="B35" s="47">
        <v>0</v>
      </c>
      <c r="C35" s="47">
        <v>0</v>
      </c>
    </row>
    <row r="36" spans="1:4" x14ac:dyDescent="0.3">
      <c r="A36" s="14" t="s">
        <v>56</v>
      </c>
      <c r="B36" s="47">
        <v>0</v>
      </c>
      <c r="C36" s="47">
        <v>0</v>
      </c>
    </row>
    <row r="37" spans="1:4" x14ac:dyDescent="0.3">
      <c r="A37" s="14" t="s">
        <v>57</v>
      </c>
      <c r="B37" s="47">
        <v>0</v>
      </c>
      <c r="C37" s="47">
        <v>0</v>
      </c>
    </row>
    <row r="38" spans="1:4" x14ac:dyDescent="0.3">
      <c r="A38" s="15" t="s">
        <v>79</v>
      </c>
      <c r="B38" s="16">
        <f>SUM(B28:B37)</f>
        <v>0</v>
      </c>
      <c r="C38" s="16">
        <f>SUM(C35,C36,C37)</f>
        <v>0</v>
      </c>
      <c r="D38" s="15"/>
    </row>
    <row r="39" spans="1:4" x14ac:dyDescent="0.3">
      <c r="A39" s="10" t="s">
        <v>78</v>
      </c>
      <c r="B39" s="44">
        <f>SUM(B38,C38)</f>
        <v>0</v>
      </c>
      <c r="C39" s="26"/>
      <c r="D39" s="27"/>
    </row>
    <row r="41" spans="1:4" x14ac:dyDescent="0.3">
      <c r="A41" s="25" t="s">
        <v>54</v>
      </c>
      <c r="B41" s="28" t="s">
        <v>67</v>
      </c>
      <c r="C41" s="28" t="s">
        <v>2</v>
      </c>
      <c r="D41" s="25" t="s">
        <v>64</v>
      </c>
    </row>
    <row r="42" spans="1:4" x14ac:dyDescent="0.3">
      <c r="A42" s="2" t="s">
        <v>22</v>
      </c>
      <c r="B42" s="13">
        <v>0</v>
      </c>
      <c r="C42" s="45"/>
      <c r="D42" s="2" t="s">
        <v>71</v>
      </c>
    </row>
    <row r="43" spans="1:4" x14ac:dyDescent="0.3">
      <c r="A43" s="2" t="s">
        <v>23</v>
      </c>
      <c r="B43" s="13">
        <v>0</v>
      </c>
      <c r="C43" s="45"/>
      <c r="D43" s="2" t="s">
        <v>71</v>
      </c>
    </row>
    <row r="44" spans="1:4" x14ac:dyDescent="0.3">
      <c r="A44" s="2" t="s">
        <v>24</v>
      </c>
      <c r="B44" s="13">
        <v>0</v>
      </c>
      <c r="C44" s="45"/>
    </row>
    <row r="45" spans="1:4" x14ac:dyDescent="0.3">
      <c r="A45" s="2" t="s">
        <v>25</v>
      </c>
      <c r="B45" s="13">
        <v>0</v>
      </c>
      <c r="C45" s="45"/>
    </row>
    <row r="46" spans="1:4" x14ac:dyDescent="0.3">
      <c r="A46" s="2" t="s">
        <v>26</v>
      </c>
      <c r="B46" s="13">
        <v>0</v>
      </c>
      <c r="C46" s="45"/>
    </row>
    <row r="47" spans="1:4" x14ac:dyDescent="0.3">
      <c r="A47" s="2" t="s">
        <v>27</v>
      </c>
      <c r="B47" s="13">
        <v>0</v>
      </c>
      <c r="C47" s="45"/>
    </row>
    <row r="48" spans="1:4" x14ac:dyDescent="0.3">
      <c r="A48" s="2" t="s">
        <v>30</v>
      </c>
      <c r="B48" s="13">
        <v>0</v>
      </c>
      <c r="C48" s="45"/>
    </row>
    <row r="49" spans="1:4" x14ac:dyDescent="0.3">
      <c r="A49" s="2" t="s">
        <v>28</v>
      </c>
      <c r="B49" s="13">
        <v>0</v>
      </c>
      <c r="C49" s="45"/>
    </row>
    <row r="50" spans="1:4" x14ac:dyDescent="0.3">
      <c r="A50" s="2" t="s">
        <v>16</v>
      </c>
      <c r="B50" s="13">
        <v>0</v>
      </c>
      <c r="C50" s="45"/>
      <c r="D50" s="2" t="s">
        <v>72</v>
      </c>
    </row>
    <row r="51" spans="1:4" x14ac:dyDescent="0.3">
      <c r="A51" s="2" t="s">
        <v>17</v>
      </c>
      <c r="B51" s="13">
        <v>0</v>
      </c>
      <c r="C51" s="45"/>
      <c r="D51" s="2" t="s">
        <v>73</v>
      </c>
    </row>
    <row r="52" spans="1:4" x14ac:dyDescent="0.3">
      <c r="A52" s="2" t="s">
        <v>58</v>
      </c>
      <c r="B52" s="13">
        <v>0</v>
      </c>
      <c r="C52" s="45"/>
      <c r="D52" s="2" t="s">
        <v>59</v>
      </c>
    </row>
    <row r="53" spans="1:4" x14ac:dyDescent="0.3">
      <c r="A53" s="2" t="s">
        <v>46</v>
      </c>
      <c r="B53" s="13">
        <v>0</v>
      </c>
      <c r="C53" s="45"/>
      <c r="D53" s="2" t="s">
        <v>47</v>
      </c>
    </row>
    <row r="54" spans="1:4" x14ac:dyDescent="0.3">
      <c r="A54" s="2" t="s">
        <v>48</v>
      </c>
      <c r="B54" s="13">
        <v>0</v>
      </c>
      <c r="C54" s="45"/>
      <c r="D54" s="2" t="s">
        <v>47</v>
      </c>
    </row>
    <row r="55" spans="1:4" x14ac:dyDescent="0.3">
      <c r="A55" s="2" t="s">
        <v>20</v>
      </c>
      <c r="B55" s="45"/>
      <c r="C55" s="13">
        <v>0</v>
      </c>
    </row>
    <row r="56" spans="1:4" x14ac:dyDescent="0.3">
      <c r="A56" s="2" t="s">
        <v>29</v>
      </c>
      <c r="B56" s="45"/>
      <c r="C56" s="13">
        <v>0</v>
      </c>
    </row>
    <row r="57" spans="1:4" x14ac:dyDescent="0.3">
      <c r="A57" s="2" t="s">
        <v>60</v>
      </c>
      <c r="B57" s="45"/>
      <c r="C57" s="13">
        <v>0</v>
      </c>
    </row>
    <row r="58" spans="1:4" x14ac:dyDescent="0.3">
      <c r="A58" s="14" t="s">
        <v>55</v>
      </c>
      <c r="B58" s="47">
        <v>0</v>
      </c>
      <c r="C58" s="47">
        <v>0</v>
      </c>
    </row>
    <row r="59" spans="1:4" x14ac:dyDescent="0.3">
      <c r="A59" s="14" t="s">
        <v>56</v>
      </c>
      <c r="B59" s="47">
        <v>0</v>
      </c>
      <c r="C59" s="47">
        <v>0</v>
      </c>
    </row>
    <row r="60" spans="1:4" x14ac:dyDescent="0.3">
      <c r="A60" s="14" t="s">
        <v>57</v>
      </c>
      <c r="B60" s="47">
        <v>0</v>
      </c>
      <c r="C60" s="47">
        <v>0</v>
      </c>
    </row>
    <row r="61" spans="1:4" x14ac:dyDescent="0.3">
      <c r="A61" s="30" t="s">
        <v>80</v>
      </c>
      <c r="B61" s="16">
        <f>SUM(B42:B54,B58,B59,B60)</f>
        <v>0</v>
      </c>
      <c r="C61" s="16">
        <f>SUM(C45,C46,C47,C55,C56,C57)</f>
        <v>0</v>
      </c>
      <c r="D61" s="15"/>
    </row>
    <row r="62" spans="1:4" x14ac:dyDescent="0.3">
      <c r="A62" s="10" t="s">
        <v>78</v>
      </c>
      <c r="B62" s="43">
        <f>B61+C61</f>
        <v>0</v>
      </c>
      <c r="C62" s="29"/>
      <c r="D62" s="22"/>
    </row>
    <row r="64" spans="1:4" x14ac:dyDescent="0.3">
      <c r="A64" s="15" t="s">
        <v>62</v>
      </c>
      <c r="B64" s="17">
        <f>SUM(B24,B38,B61)</f>
        <v>0</v>
      </c>
      <c r="C64" s="18"/>
      <c r="D64" s="19"/>
    </row>
    <row r="65" spans="1:4" x14ac:dyDescent="0.3">
      <c r="A65" s="15" t="s">
        <v>74</v>
      </c>
      <c r="B65" s="17">
        <f>SUM(C24,C38,C61)</f>
        <v>0</v>
      </c>
      <c r="C65" s="18"/>
      <c r="D65" s="19"/>
    </row>
    <row r="66" spans="1:4" x14ac:dyDescent="0.3">
      <c r="A66" s="15" t="s">
        <v>84</v>
      </c>
      <c r="B66" s="17">
        <f>0.1*(B65+B64)</f>
        <v>0</v>
      </c>
      <c r="C66" s="18"/>
      <c r="D66" s="19"/>
    </row>
    <row r="67" spans="1:4" x14ac:dyDescent="0.3">
      <c r="A67" s="7" t="s">
        <v>89</v>
      </c>
      <c r="B67" s="31">
        <f>B64+B65+B66</f>
        <v>0</v>
      </c>
      <c r="C67" s="32"/>
      <c r="D67" s="7"/>
    </row>
    <row r="68" spans="1:4" x14ac:dyDescent="0.3">
      <c r="A68" s="15"/>
      <c r="B68" s="16"/>
      <c r="C68" s="20"/>
      <c r="D68" s="15"/>
    </row>
    <row r="70" spans="1:4" s="3" customFormat="1" ht="15.6" x14ac:dyDescent="0.3">
      <c r="A70" s="34" t="s">
        <v>90</v>
      </c>
      <c r="B70" s="41"/>
      <c r="C70" s="37"/>
      <c r="D70" s="36"/>
    </row>
    <row r="71" spans="1:4" x14ac:dyDescent="0.3">
      <c r="A71" s="8"/>
      <c r="B71" s="42"/>
      <c r="C71" s="33"/>
      <c r="D71" s="9"/>
    </row>
    <row r="72" spans="1:4" x14ac:dyDescent="0.3">
      <c r="A72" s="10"/>
      <c r="B72" s="11" t="s">
        <v>35</v>
      </c>
      <c r="C72" s="11" t="s">
        <v>36</v>
      </c>
      <c r="D72" s="10" t="s">
        <v>1</v>
      </c>
    </row>
    <row r="73" spans="1:4" x14ac:dyDescent="0.3">
      <c r="A73" s="2" t="s">
        <v>76</v>
      </c>
      <c r="B73" s="13">
        <v>0</v>
      </c>
      <c r="C73" s="13">
        <v>0</v>
      </c>
      <c r="D73" s="2" t="s">
        <v>85</v>
      </c>
    </row>
    <row r="74" spans="1:4" x14ac:dyDescent="0.3">
      <c r="A74" s="2" t="s">
        <v>32</v>
      </c>
      <c r="B74" s="13">
        <v>0</v>
      </c>
      <c r="C74" s="13">
        <v>0</v>
      </c>
      <c r="D74" s="2" t="s">
        <v>37</v>
      </c>
    </row>
    <row r="75" spans="1:4" x14ac:dyDescent="0.3">
      <c r="A75" s="2" t="s">
        <v>33</v>
      </c>
      <c r="B75" s="13">
        <v>0</v>
      </c>
      <c r="C75" s="13">
        <v>0</v>
      </c>
      <c r="D75" s="2" t="s">
        <v>38</v>
      </c>
    </row>
    <row r="76" spans="1:4" x14ac:dyDescent="0.3">
      <c r="A76" s="2" t="s">
        <v>34</v>
      </c>
      <c r="B76" s="13">
        <v>0</v>
      </c>
      <c r="C76" s="13">
        <v>0</v>
      </c>
      <c r="D76" s="2" t="s">
        <v>38</v>
      </c>
    </row>
    <row r="77" spans="1:4" x14ac:dyDescent="0.3">
      <c r="A77" s="2" t="s">
        <v>61</v>
      </c>
      <c r="B77" s="13">
        <v>0</v>
      </c>
      <c r="C77" s="13">
        <v>0</v>
      </c>
    </row>
    <row r="78" spans="1:4" x14ac:dyDescent="0.3">
      <c r="A78" s="2" t="s">
        <v>31</v>
      </c>
      <c r="B78" s="13">
        <v>0</v>
      </c>
      <c r="C78" s="13">
        <v>0</v>
      </c>
      <c r="D78" s="2" t="s">
        <v>75</v>
      </c>
    </row>
    <row r="79" spans="1:4" x14ac:dyDescent="0.3">
      <c r="A79" s="30" t="s">
        <v>80</v>
      </c>
      <c r="B79" s="16">
        <f>SUM(B73:B78)</f>
        <v>0</v>
      </c>
      <c r="C79" s="16">
        <f>SUM(C73:C78)</f>
        <v>0</v>
      </c>
      <c r="D79" s="15"/>
    </row>
    <row r="80" spans="1:4" x14ac:dyDescent="0.3">
      <c r="A80" s="10" t="s">
        <v>39</v>
      </c>
      <c r="B80" s="43">
        <f>SUM(B79,C79)</f>
        <v>0</v>
      </c>
      <c r="C80" s="38"/>
      <c r="D80" s="27"/>
    </row>
    <row r="82" spans="1:2" ht="15.6" x14ac:dyDescent="0.3">
      <c r="A82" s="48" t="s">
        <v>91</v>
      </c>
      <c r="B82" s="49">
        <f>B67</f>
        <v>0</v>
      </c>
    </row>
    <row r="83" spans="1:2" ht="15.6" x14ac:dyDescent="0.3">
      <c r="A83" s="48" t="s">
        <v>40</v>
      </c>
      <c r="B83" s="49">
        <f>B80</f>
        <v>0</v>
      </c>
    </row>
    <row r="84" spans="1:2" ht="15.6" x14ac:dyDescent="0.3">
      <c r="A84" s="48" t="s">
        <v>41</v>
      </c>
      <c r="B84" s="49">
        <f>B83-B82</f>
        <v>0</v>
      </c>
    </row>
  </sheetData>
  <sheetProtection selectLockedCells="1" selectUnlockedCells="1"/>
  <dataValidations count="4">
    <dataValidation allowBlank="1" showInputMessage="1" showErrorMessage="1" prompt="Gray indicates the expense is potentially ineligible; please consult the grant guidelines to confirm." sqref="B45:B47 B18:B23" xr:uid="{D0502670-CF8D-483E-AA13-0494EF36DB13}"/>
    <dataValidation allowBlank="1" showErrorMessage="1" sqref="B8:B17" xr:uid="{D816B942-C124-4D0A-98C0-FAAED798CCBA}"/>
    <dataValidation allowBlank="1" showInputMessage="1" showErrorMessage="1" prompt="This may be ineligible; please consult the grant guidelines to confirm." sqref="C18:C23" xr:uid="{46373C2D-DE95-4A16-A4CB-3078CF5F5777}"/>
    <dataValidation allowBlank="1" showInputMessage="1" showErrorMessage="1" prompt="Ineligible expense; please use column C instead." sqref="B7 B55:B57" xr:uid="{725E74BC-ADF2-4319-8F64-3FCE1A5056DE}"/>
  </dataValidations>
  <printOptions horizontalCentered="1"/>
  <pageMargins left="0.95" right="0.95" top="1" bottom="1" header="0.3" footer="0.3"/>
  <pageSetup scale="62" fitToHeight="3" orientation="portrait" r:id="rId1"/>
  <headerFooter>
    <oddHeader>&amp;ROpera Grants for Women Composers: Discovery Grants</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d4d16c-bf63-424b-a50c-8f06863d77c9" xsi:nil="true"/>
    <lcf76f155ced4ddcb4097134ff3c332f xmlns="b72ba1e0-34b4-4993-8b13-ea94b42b60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C20123CC55F54FB419FEF2656D0B67" ma:contentTypeVersion="19" ma:contentTypeDescription="Create a new document." ma:contentTypeScope="" ma:versionID="31e9dc593d3466b8808e085618fb3e35">
  <xsd:schema xmlns:xsd="http://www.w3.org/2001/XMLSchema" xmlns:xs="http://www.w3.org/2001/XMLSchema" xmlns:p="http://schemas.microsoft.com/office/2006/metadata/properties" xmlns:ns2="b72ba1e0-34b4-4993-8b13-ea94b42b601b" xmlns:ns3="b5d4d16c-bf63-424b-a50c-8f06863d77c9" targetNamespace="http://schemas.microsoft.com/office/2006/metadata/properties" ma:root="true" ma:fieldsID="acb361db491a16a1c0573b7fbccd637f" ns2:_="" ns3:_="">
    <xsd:import namespace="b72ba1e0-34b4-4993-8b13-ea94b42b601b"/>
    <xsd:import namespace="b5d4d16c-bf63-424b-a50c-8f06863d77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2ba1e0-34b4-4993-8b13-ea94b42b60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e0a3262-5203-4f8a-8a89-6d95a304a3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d4d16c-bf63-424b-a50c-8f06863d77c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1c485f-a3a1-46ff-b4d5-f82ec574cdad}" ma:internalName="TaxCatchAll" ma:showField="CatchAllData" ma:web="b5d4d16c-bf63-424b-a50c-8f06863d7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EB3B30-2F43-4A92-8A3D-27B0752B9D89}">
  <ds:schemaRefs>
    <ds:schemaRef ds:uri="http://purl.org/dc/elements/1.1/"/>
    <ds:schemaRef ds:uri="http://schemas.microsoft.com/office/2006/documentManagement/types"/>
    <ds:schemaRef ds:uri="e944f528-e78f-447d-b7ac-da73c43720b1"/>
    <ds:schemaRef ds:uri="88ca79cf-5502-4874-b3cd-7830c0c340d5"/>
    <ds:schemaRef ds:uri="http://purl.org/dc/term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purl.org/dc/dcmitype/"/>
    <ds:schemaRef ds:uri="b5d4d16c-bf63-424b-a50c-8f06863d77c9"/>
    <ds:schemaRef ds:uri="b72ba1e0-34b4-4993-8b13-ea94b42b601b"/>
  </ds:schemaRefs>
</ds:datastoreItem>
</file>

<file path=customXml/itemProps2.xml><?xml version="1.0" encoding="utf-8"?>
<ds:datastoreItem xmlns:ds="http://schemas.openxmlformats.org/officeDocument/2006/customXml" ds:itemID="{8D2C403A-4D51-4675-A4EB-FF1F6468F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2ba1e0-34b4-4993-8b13-ea94b42b601b"/>
    <ds:schemaRef ds:uri="b5d4d16c-bf63-424b-a50c-8f06863d77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0C1FA2-F10A-4403-8F23-5C24E28C9D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Nicholas Wise</cp:lastModifiedBy>
  <cp:lastPrinted>2025-11-18T14:59:25Z</cp:lastPrinted>
  <dcterms:created xsi:type="dcterms:W3CDTF">2016-09-30T21:39:44Z</dcterms:created>
  <dcterms:modified xsi:type="dcterms:W3CDTF">2025-11-18T15:35:39Z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0x010100E4C20123CC55F54FB419FEF2656D0B67</vt:lpwstr>
  </property>
  <property fmtid="{D5CDD505-2E9C-101B-9397-08002B2CF9AE}" pid="3" name="MediaServiceImageTags">
    <vt:lpwstr/>
  </property>
</Properties>
</file>